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3" i="1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<sst xmlns="http://schemas.openxmlformats.org/spreadsheetml/2006/main" count="9" uniqueCount="8">
  <si>
    <t>Отчет № 7. 15.10.2021 14:03:31</t>
  </si>
  <si>
    <t>СВЕДЕНИЯ
о поступлении средств в избирательные фонды избирательного объединения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</si>
  <si>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Ставропольской городской Думы восьмого созыва</t>
  </si>
  <si>
    <t>По состоянию на 06.09.2021</t>
  </si>
  <si>
    <t>В тыс. руб.</t>
  </si>
  <si>
    <t>1</t>
  </si>
  <si>
    <t>1.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</si>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</sst>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0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3</v>
      </c>
    </row>
    <row r="5" spans="1:14">
      <c r="M5" s="5" t="s">
        <v>4</v>
      </c>
    </row>
    <row r="6" spans="1:14" ht="24" customHeight="1">
      <c r="A6" s="6" t="str">
        <f t="shared" ref="A6:A9" si="0">"№
п/п"</f>
        <v>№
п/п</v>
      </c>
      <c r="B6" s="6" t="str">
        <f t="shared" ref="B6:B9" si="1">"Наименование избирательного объединения"</f>
        <v>Наименование избирательного объединения</v>
      </c>
      <c r="C6" s="9" t="str">
        <f t="shared" ref="C6:G6" si="2">"Поступило средств"</f>
        <v>Поступило средств</v>
      </c>
      <c r="D6" s="10"/>
      <c r="E6" s="10"/>
      <c r="F6" s="10"/>
      <c r="G6" s="11"/>
      <c r="H6" s="9" t="str">
        <f t="shared" ref="H6:K6" si="3">"Израсходовано средств"</f>
        <v>Израсходовано средств</v>
      </c>
      <c r="I6" s="10"/>
      <c r="J6" s="10"/>
      <c r="K6" s="11"/>
      <c r="L6" s="9" t="str">
        <f t="shared" ref="L6:M6" si="4">"Возвращено средств"</f>
        <v>Возвращено средств</v>
      </c>
      <c r="M6" s="11"/>
    </row>
    <row r="7" spans="1:14" ht="51.95" customHeight="1">
      <c r="A7" s="7"/>
      <c r="B7" s="7"/>
      <c r="C7" s="6" t="str">
        <f t="shared" ref="C7:C9" si="5">"всего"</f>
        <v>всего</v>
      </c>
      <c r="D7" s="9" t="str">
        <f t="shared" ref="D7:G7" si="6">"из них"</f>
        <v>из них</v>
      </c>
      <c r="E7" s="10"/>
      <c r="F7" s="10"/>
      <c r="G7" s="11"/>
      <c r="H7" s="6" t="str">
        <f t="shared" ref="H7:H9" si="7">"всего"</f>
        <v>всего</v>
      </c>
      <c r="I7" s="9" t="str">
        <f t="shared" ref="I7:K7" si="8">"из них финансовые операции по расходованию средств на сумму, превышающую 47 205 тыс. рублей"</f>
        <v>из них финансовые операции по расходованию средств на сумму, превышающую 47 205 тыс. рублей</v>
      </c>
      <c r="J7" s="10"/>
      <c r="K7" s="11"/>
      <c r="L7" s="6" t="str">
        <f t="shared" ref="L7:L9" si="9">"сумма, тыс. руб."</f>
        <v>сумма, тыс. руб.</v>
      </c>
      <c r="M7" s="6" t="str">
        <f t="shared" ref="M7:M9" si="10">"основание возврата"</f>
        <v>основание возврата</v>
      </c>
      <c r="N7" s="4"/>
    </row>
    <row r="8" spans="1:14" ht="72.95" customHeight="1">
      <c r="A8" s="7"/>
      <c r="B8" s="7"/>
      <c r="C8" s="7"/>
      <c r="D8" s="9" t="str">
        <f t="shared" ref="D8:E8" si="11">"пожертвования от юридических лиц на сумму, превышающую 4 721 тыс. рублей"</f>
        <v>пожертвования от юридических лиц на сумму, превышающую 4 721 тыс. рублей</v>
      </c>
      <c r="E8" s="11"/>
      <c r="F8" s="9" t="str">
        <f t="shared" ref="F8:G8" si="12">"пожертвования от граждан на сумму, превышающую  2 360 тыс. рублей"</f>
        <v>пожертвования от граждан на сумму, превышающую  2 360 тыс. рублей</v>
      </c>
      <c r="G8" s="11"/>
      <c r="H8" s="7"/>
      <c r="I8" s="6" t="str">
        <f t="shared" ref="I8:I9" si="13">"дата операции"</f>
        <v>дата операции</v>
      </c>
      <c r="J8" s="6" t="str">
        <f t="shared" ref="J8:J9" si="14">"сумма, тыс. руб."</f>
        <v>сумма, тыс. руб.</v>
      </c>
      <c r="K8" s="6" t="str">
        <f t="shared" ref="K8:K9" si="15"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135" customHeight="1">
      <c r="A11" s="15" t="s">
        <v>6</v>
      </c>
      <c r="B11" s="16" t="str">
        <f>"Региональное отделение в Ставропольском крае Политической партии ""НОВЫЕ ЛЮДИ"""</f>
        <v>Региональное отделение в Ставропольском крае Политической партии "НОВЫЕ ЛЮДИ"</v>
      </c>
      <c r="C11" s="17">
        <v>1.8</v>
      </c>
      <c r="D11" s="17"/>
      <c r="E11" s="16" t="str">
        <f>""</f>
        <v/>
      </c>
      <c r="F11" s="17"/>
      <c r="G11" s="18"/>
      <c r="H11" s="17">
        <v>1.72</v>
      </c>
      <c r="I11" s="19"/>
      <c r="J11" s="17"/>
      <c r="K11" s="16" t="str">
        <f>""</f>
        <v/>
      </c>
      <c r="L11" s="17">
        <v>0.08</v>
      </c>
      <c r="M11" s="16" t="str">
        <f>"Возврат неизрасходованных средств гражданину пропорционально перечисленным им в избирательный фонд, фонд референдума средствам"</f>
        <v>Возврат неизрасходованных средств гражданину пропорционально перечисленным им в избирательный фонд, фонд референдума средствам</v>
      </c>
      <c r="N11" s="13"/>
    </row>
    <row r="12" spans="1:14" ht="165" customHeight="1">
      <c r="A12" s="14" t="s">
        <v>7</v>
      </c>
      <c r="B12" s="20" t="str">
        <f>"Итого по политической партии (Региональное отделение в Ставропольском крае Политической партии ""НОВЫЕ ЛЮДИ"")"</f>
        <v>Итого по политической партии (Региональное отделение в Ставропольском крае Политической партии "НОВЫЕ ЛЮДИ")</v>
      </c>
      <c r="C12" s="21">
        <v>1.8</v>
      </c>
      <c r="D12" s="21">
        <v>0</v>
      </c>
      <c r="E12" s="20" t="str">
        <f>""</f>
        <v/>
      </c>
      <c r="F12" s="21">
        <v>0</v>
      </c>
      <c r="G12" s="22"/>
      <c r="H12" s="21">
        <v>1.72</v>
      </c>
      <c r="I12" s="23"/>
      <c r="J12" s="21">
        <v>0</v>
      </c>
      <c r="K12" s="20" t="str">
        <f>""</f>
        <v/>
      </c>
      <c r="L12" s="21">
        <v>0.08</v>
      </c>
      <c r="M12" s="20" t="str">
        <f>""</f>
        <v/>
      </c>
      <c r="N12" s="13"/>
    </row>
    <row r="13" spans="1:14">
      <c r="A13" s="14" t="s">
        <v>7</v>
      </c>
      <c r="B13" s="20" t="str">
        <f>"Итого"</f>
        <v>Итого</v>
      </c>
      <c r="C13" s="21">
        <v>1.8</v>
      </c>
      <c r="D13" s="21">
        <v>0</v>
      </c>
      <c r="E13" s="20" t="str">
        <f>""</f>
        <v/>
      </c>
      <c r="F13" s="21">
        <v>0</v>
      </c>
      <c r="G13" s="22">
        <v>0</v>
      </c>
      <c r="H13" s="21">
        <v>1.72</v>
      </c>
      <c r="I13" s="23"/>
      <c r="J13" s="21">
        <v>0</v>
      </c>
      <c r="K13" s="20" t="str">
        <f>""</f>
        <v/>
      </c>
      <c r="L13" s="21">
        <v>0.08</v>
      </c>
      <c r="M13" s="20" t="str">
        <f>""</f>
        <v/>
      </c>
      <c r="N13" s="13"/>
    </row>
    <row r="14" spans="1:14">
      <c r="N14" s="13"/>
    </row>
  </sheetData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dcterms:created xsi:type="dcterms:W3CDTF">2021-10-15T11:03:34Z</dcterms:created>
  <dcterms:modified xsi:type="dcterms:W3CDTF">2021-10-15T11:03:54Z</dcterms:modified>
</cp:coreProperties>
</file>